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05" yWindow="0" windowWidth="27240" windowHeight="12420"/>
  </bookViews>
  <sheets>
    <sheet name="지적공부등록지현황" sheetId="2" r:id="rId1"/>
  </sheets>
  <calcPr calcId="124519"/>
</workbook>
</file>

<file path=xl/calcChain.xml><?xml version="1.0" encoding="utf-8"?>
<calcChain xmlns="http://schemas.openxmlformats.org/spreadsheetml/2006/main">
  <c r="B19" i="2"/>
  <c r="C29"/>
  <c r="C30"/>
  <c r="C31"/>
  <c r="B29"/>
  <c r="B30"/>
  <c r="C16"/>
  <c r="C7"/>
  <c r="C8"/>
  <c r="C9"/>
  <c r="C10"/>
  <c r="C11"/>
  <c r="C12"/>
  <c r="C13"/>
  <c r="C14"/>
  <c r="C15"/>
  <c r="C17"/>
  <c r="C18"/>
  <c r="C19"/>
  <c r="C20"/>
  <c r="C21"/>
  <c r="C22"/>
  <c r="C23"/>
  <c r="C24"/>
  <c r="C25"/>
  <c r="C26"/>
  <c r="C27"/>
  <c r="C28"/>
  <c r="C32"/>
  <c r="C33"/>
  <c r="B7"/>
  <c r="B8"/>
  <c r="B9"/>
  <c r="B10"/>
  <c r="B11"/>
  <c r="B12"/>
  <c r="B13"/>
  <c r="B14"/>
  <c r="B15"/>
  <c r="B16"/>
  <c r="B17"/>
  <c r="B18"/>
  <c r="B20"/>
  <c r="B21"/>
  <c r="B22"/>
  <c r="B23"/>
  <c r="B24"/>
  <c r="B25"/>
  <c r="B26"/>
  <c r="B27"/>
  <c r="B28"/>
  <c r="B31"/>
  <c r="B32"/>
  <c r="B33"/>
  <c r="B6"/>
  <c r="C6"/>
  <c r="E5"/>
  <c r="F5"/>
  <c r="G5"/>
  <c r="H5"/>
  <c r="I5"/>
  <c r="J5"/>
  <c r="K5"/>
  <c r="L5"/>
  <c r="M5"/>
  <c r="N5"/>
  <c r="O5"/>
  <c r="P5"/>
  <c r="Q5"/>
  <c r="D5"/>
  <c r="B5" l="1"/>
  <c r="C5"/>
</calcChain>
</file>

<file path=xl/sharedStrings.xml><?xml version="1.0" encoding="utf-8"?>
<sst xmlns="http://schemas.openxmlformats.org/spreadsheetml/2006/main" count="57" uniqueCount="44">
  <si>
    <t>면적</t>
    <phoneticPr fontId="2" type="noConversion"/>
  </si>
  <si>
    <t>주유소용지</t>
    <phoneticPr fontId="2" type="noConversion"/>
  </si>
  <si>
    <t>계</t>
  </si>
  <si>
    <t>숭 의 동</t>
  </si>
  <si>
    <t>용 현 동</t>
  </si>
  <si>
    <t>학 익 동</t>
  </si>
  <si>
    <t>도 화 동</t>
  </si>
  <si>
    <t>주 안 동</t>
  </si>
  <si>
    <t>관 교 동</t>
  </si>
  <si>
    <t>문 학 동</t>
  </si>
  <si>
    <t>전</t>
  </si>
  <si>
    <t>답</t>
  </si>
  <si>
    <t>과수원</t>
  </si>
  <si>
    <t>목장용지</t>
  </si>
  <si>
    <t>임야</t>
  </si>
  <si>
    <t>광천지</t>
  </si>
  <si>
    <t>염전</t>
  </si>
  <si>
    <t>대</t>
  </si>
  <si>
    <t>공장용지</t>
  </si>
  <si>
    <t>학교용지</t>
  </si>
  <si>
    <t>주차장</t>
  </si>
  <si>
    <t>창고용지</t>
  </si>
  <si>
    <t>도로</t>
  </si>
  <si>
    <t>철도용지</t>
  </si>
  <si>
    <t>제방</t>
  </si>
  <si>
    <t>하천</t>
  </si>
  <si>
    <t>구거</t>
  </si>
  <si>
    <t>유지</t>
  </si>
  <si>
    <t>양어장</t>
  </si>
  <si>
    <t>수도용지</t>
  </si>
  <si>
    <t>공원</t>
  </si>
  <si>
    <t>체육용지</t>
  </si>
  <si>
    <t>유원지</t>
  </si>
  <si>
    <t>종교용지</t>
  </si>
  <si>
    <t>사적지</t>
  </si>
  <si>
    <t>묘지</t>
  </si>
  <si>
    <t>잡종지</t>
  </si>
  <si>
    <t>지번수</t>
    <phoneticPr fontId="2" type="noConversion"/>
  </si>
  <si>
    <t>구분</t>
    <phoneticPr fontId="2" type="noConversion"/>
  </si>
  <si>
    <t>면적</t>
    <phoneticPr fontId="2" type="noConversion"/>
  </si>
  <si>
    <t>지번수</t>
    <phoneticPr fontId="2" type="noConversion"/>
  </si>
  <si>
    <t>지 적 공 부 등 록 지 현 황</t>
    <phoneticPr fontId="2" type="noConversion"/>
  </si>
  <si>
    <t xml:space="preserve"> </t>
    <phoneticPr fontId="2" type="noConversion"/>
  </si>
  <si>
    <t>2017년 12월말 현재(면적단위: ㎡)</t>
    <phoneticPr fontId="2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</si>
</sst>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_-* #,##0.0_-;\-* #,##0.0_-;_-* &quot;-&quot;_-;_-@_-"/>
    <numFmt numFmtId="177" formatCode="#,##0;[Red]#,##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color indexed="8"/>
      <name val="휴먼모음T"/>
      <family val="1"/>
      <charset val="129"/>
    </font>
    <font>
      <sz val="8"/>
      <color indexed="8"/>
      <name val="휴먼모음T"/>
      <family val="1"/>
      <charset val="129"/>
    </font>
    <font>
      <sz val="11"/>
      <name val="휴먼모음T"/>
      <family val="1"/>
      <charset val="129"/>
    </font>
    <font>
      <sz val="11"/>
      <color indexed="12"/>
      <name val="휴먼모음T"/>
      <family val="1"/>
      <charset val="129"/>
    </font>
    <font>
      <b/>
      <sz val="10"/>
      <color indexed="8"/>
      <name val="휴먼모음T"/>
      <family val="1"/>
      <charset val="129"/>
    </font>
    <font>
      <sz val="8"/>
      <name val="휴먼모음T"/>
      <family val="1"/>
      <charset val="129"/>
    </font>
    <font>
      <b/>
      <sz val="8"/>
      <color indexed="8"/>
      <name val="휴먼모음T"/>
      <family val="1"/>
      <charset val="129"/>
    </font>
    <font>
      <sz val="24"/>
      <name val="휴먼모음T"/>
      <family val="1"/>
      <charset val="129"/>
    </font>
    <font>
      <sz val="9"/>
      <color indexed="12"/>
      <name val="휴먼모음T"/>
      <family val="1"/>
      <charset val="129"/>
    </font>
    <font>
      <sz val="8"/>
      <color indexed="12"/>
      <name val="휴먼모음T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2">
    <xf numFmtId="0" fontId="0" fillId="0" borderId="0" xfId="0"/>
    <xf numFmtId="176" fontId="5" fillId="0" borderId="0" xfId="0" applyNumberFormat="1" applyFont="1" applyAlignment="1">
      <alignment horizontal="centerContinuous" vertical="center"/>
    </xf>
    <xf numFmtId="41" fontId="5" fillId="0" borderId="0" xfId="1" applyFont="1" applyAlignment="1">
      <alignment horizontal="centerContinuous" vertical="center"/>
    </xf>
    <xf numFmtId="176" fontId="8" fillId="0" borderId="0" xfId="1" applyNumberFormat="1" applyFont="1" applyAlignment="1">
      <alignment horizontal="centerContinuous" vertical="center"/>
    </xf>
    <xf numFmtId="41" fontId="8" fillId="0" borderId="0" xfId="1" applyNumberFormat="1" applyFont="1" applyAlignment="1">
      <alignment horizontal="centerContinuous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76" fontId="5" fillId="0" borderId="0" xfId="0" applyNumberFormat="1" applyFont="1" applyAlignment="1">
      <alignment vertical="center"/>
    </xf>
    <xf numFmtId="41" fontId="5" fillId="0" borderId="0" xfId="1" applyFont="1" applyAlignment="1">
      <alignment vertical="center"/>
    </xf>
    <xf numFmtId="176" fontId="8" fillId="0" borderId="0" xfId="1" applyNumberFormat="1" applyFont="1" applyAlignment="1">
      <alignment vertical="center"/>
    </xf>
    <xf numFmtId="41" fontId="8" fillId="0" borderId="0" xfId="1" applyNumberFormat="1" applyFont="1" applyAlignment="1">
      <alignment vertical="center"/>
    </xf>
    <xf numFmtId="176" fontId="7" fillId="2" borderId="1" xfId="0" applyNumberFormat="1" applyFont="1" applyFill="1" applyBorder="1" applyAlignment="1">
      <alignment horizontal="center" vertical="center" wrapText="1"/>
    </xf>
    <xf numFmtId="41" fontId="7" fillId="2" borderId="1" xfId="1" applyFont="1" applyFill="1" applyBorder="1" applyAlignment="1">
      <alignment horizontal="center" vertical="center" wrapText="1"/>
    </xf>
    <xf numFmtId="176" fontId="9" fillId="2" borderId="1" xfId="1" applyNumberFormat="1" applyFont="1" applyFill="1" applyBorder="1" applyAlignment="1">
      <alignment horizontal="center" vertical="center" wrapText="1"/>
    </xf>
    <xf numFmtId="41" fontId="9" fillId="2" borderId="1" xfId="1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4" fillId="0" borderId="3" xfId="1" applyNumberFormat="1" applyFont="1" applyBorder="1" applyAlignment="1">
      <alignment horizontal="right" vertical="center" wrapText="1"/>
    </xf>
    <xf numFmtId="177" fontId="4" fillId="0" borderId="3" xfId="1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centerContinuous" vertical="center"/>
    </xf>
    <xf numFmtId="176" fontId="11" fillId="0" borderId="3" xfId="1" applyNumberFormat="1" applyFont="1" applyBorder="1" applyAlignment="1">
      <alignment horizontal="right" vertical="center" wrapText="1"/>
    </xf>
    <xf numFmtId="177" fontId="11" fillId="0" borderId="3" xfId="1" applyNumberFormat="1" applyFont="1" applyBorder="1" applyAlignment="1">
      <alignment horizontal="right" vertical="center" wrapText="1"/>
    </xf>
    <xf numFmtId="176" fontId="12" fillId="0" borderId="4" xfId="1" applyNumberFormat="1" applyFont="1" applyFill="1" applyBorder="1" applyAlignment="1">
      <alignment horizontal="right" vertical="center" wrapText="1"/>
    </xf>
    <xf numFmtId="177" fontId="12" fillId="0" borderId="4" xfId="1" applyNumberFormat="1" applyFont="1" applyFill="1" applyBorder="1" applyAlignment="1">
      <alignment horizontal="right" vertical="center" wrapText="1"/>
    </xf>
    <xf numFmtId="176" fontId="3" fillId="3" borderId="4" xfId="1" applyNumberFormat="1" applyFont="1" applyFill="1" applyBorder="1" applyAlignment="1">
      <alignment horizontal="right" vertical="center" wrapText="1"/>
    </xf>
    <xf numFmtId="177" fontId="3" fillId="3" borderId="4" xfId="1" applyNumberFormat="1" applyFont="1" applyFill="1" applyBorder="1" applyAlignment="1">
      <alignment horizontal="right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41" fontId="9" fillId="2" borderId="5" xfId="1" applyFont="1" applyFill="1" applyBorder="1" applyAlignment="1">
      <alignment horizontal="center" vertical="center" wrapText="1"/>
    </xf>
    <xf numFmtId="41" fontId="9" fillId="2" borderId="6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3"/>
  <sheetViews>
    <sheetView tabSelected="1" zoomScale="120" zoomScaleNormal="120" workbookViewId="0">
      <selection activeCell="R1" sqref="R1"/>
    </sheetView>
  </sheetViews>
  <sheetFormatPr defaultRowHeight="15"/>
  <cols>
    <col min="1" max="1" width="6.5546875" style="5" customWidth="1"/>
    <col min="2" max="2" width="10.33203125" style="7" customWidth="1"/>
    <col min="3" max="3" width="6.33203125" style="8" customWidth="1"/>
    <col min="4" max="4" width="9.109375" style="9" bestFit="1" customWidth="1"/>
    <col min="5" max="5" width="4.77734375" style="10" customWidth="1"/>
    <col min="6" max="6" width="9.33203125" style="9" bestFit="1" customWidth="1"/>
    <col min="7" max="7" width="5.44140625" style="10" customWidth="1"/>
    <col min="8" max="8" width="9.33203125" style="9" bestFit="1" customWidth="1"/>
    <col min="9" max="9" width="5.109375" style="10" customWidth="1"/>
    <col min="10" max="10" width="9.33203125" style="9" bestFit="1" customWidth="1"/>
    <col min="11" max="11" width="5.44140625" style="10" customWidth="1"/>
    <col min="12" max="12" width="9.6640625" style="9" bestFit="1" customWidth="1"/>
    <col min="13" max="13" width="5.77734375" style="10" bestFit="1" customWidth="1"/>
    <col min="14" max="14" width="9" style="9" bestFit="1" customWidth="1"/>
    <col min="15" max="15" width="5.77734375" style="10" bestFit="1" customWidth="1"/>
    <col min="16" max="16" width="8.77734375" style="9" customWidth="1"/>
    <col min="17" max="17" width="5.21875" style="10" customWidth="1"/>
    <col min="18" max="16384" width="8.88671875" style="5"/>
  </cols>
  <sheetData>
    <row r="1" spans="1:19" ht="30.75">
      <c r="A1" s="19" t="s">
        <v>41</v>
      </c>
      <c r="B1" s="1"/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3"/>
      <c r="O1" s="4"/>
      <c r="P1" s="3"/>
      <c r="Q1" s="4"/>
      <c r="S1" s="5" t="s">
        <v>42</v>
      </c>
    </row>
    <row r="2" spans="1:19">
      <c r="A2" s="6" t="s">
        <v>43</v>
      </c>
    </row>
    <row r="3" spans="1:19">
      <c r="A3" s="26" t="s">
        <v>38</v>
      </c>
      <c r="B3" s="28" t="s">
        <v>2</v>
      </c>
      <c r="C3" s="29"/>
      <c r="D3" s="30" t="s">
        <v>3</v>
      </c>
      <c r="E3" s="31"/>
      <c r="F3" s="30" t="s">
        <v>4</v>
      </c>
      <c r="G3" s="31"/>
      <c r="H3" s="30" t="s">
        <v>5</v>
      </c>
      <c r="I3" s="31"/>
      <c r="J3" s="30" t="s">
        <v>6</v>
      </c>
      <c r="K3" s="31"/>
      <c r="L3" s="30" t="s">
        <v>7</v>
      </c>
      <c r="M3" s="31"/>
      <c r="N3" s="30" t="s">
        <v>8</v>
      </c>
      <c r="O3" s="31"/>
      <c r="P3" s="30" t="s">
        <v>9</v>
      </c>
      <c r="Q3" s="31"/>
    </row>
    <row r="4" spans="1:19" ht="15.75" thickBot="1">
      <c r="A4" s="27"/>
      <c r="B4" s="11" t="s">
        <v>0</v>
      </c>
      <c r="C4" s="12" t="s">
        <v>37</v>
      </c>
      <c r="D4" s="13" t="s">
        <v>39</v>
      </c>
      <c r="E4" s="14" t="s">
        <v>40</v>
      </c>
      <c r="F4" s="13" t="s">
        <v>39</v>
      </c>
      <c r="G4" s="14" t="s">
        <v>40</v>
      </c>
      <c r="H4" s="13" t="s">
        <v>39</v>
      </c>
      <c r="I4" s="14" t="s">
        <v>40</v>
      </c>
      <c r="J4" s="13" t="s">
        <v>39</v>
      </c>
      <c r="K4" s="14" t="s">
        <v>40</v>
      </c>
      <c r="L4" s="13" t="s">
        <v>39</v>
      </c>
      <c r="M4" s="14" t="s">
        <v>40</v>
      </c>
      <c r="N4" s="13" t="s">
        <v>39</v>
      </c>
      <c r="O4" s="14" t="s">
        <v>40</v>
      </c>
      <c r="P4" s="13" t="s">
        <v>39</v>
      </c>
      <c r="Q4" s="14" t="s">
        <v>40</v>
      </c>
    </row>
    <row r="5" spans="1:19">
      <c r="A5" s="15" t="s">
        <v>2</v>
      </c>
      <c r="B5" s="24">
        <f>SUM(B6:B33)</f>
        <v>24834652.399999999</v>
      </c>
      <c r="C5" s="25">
        <f>SUM(C6:C33)</f>
        <v>55544</v>
      </c>
      <c r="D5" s="22">
        <f>SUM(D6:D33)</f>
        <v>2115761.1000000006</v>
      </c>
      <c r="E5" s="23">
        <f t="shared" ref="E5:Q5" si="0">SUM(E6:E33)</f>
        <v>9167</v>
      </c>
      <c r="F5" s="22">
        <f t="shared" si="0"/>
        <v>4211079.1999999993</v>
      </c>
      <c r="G5" s="23">
        <f t="shared" si="0"/>
        <v>10905</v>
      </c>
      <c r="H5" s="22">
        <f t="shared" si="0"/>
        <v>5872503.7000000002</v>
      </c>
      <c r="I5" s="23">
        <f t="shared" si="0"/>
        <v>4818</v>
      </c>
      <c r="J5" s="22">
        <f t="shared" si="0"/>
        <v>3835132.0000000005</v>
      </c>
      <c r="K5" s="23">
        <f t="shared" si="0"/>
        <v>7855</v>
      </c>
      <c r="L5" s="22">
        <f t="shared" si="0"/>
        <v>6179510.1999999993</v>
      </c>
      <c r="M5" s="23">
        <f t="shared" si="0"/>
        <v>20218</v>
      </c>
      <c r="N5" s="22">
        <f t="shared" si="0"/>
        <v>901591.60000000009</v>
      </c>
      <c r="O5" s="23">
        <f t="shared" si="0"/>
        <v>885</v>
      </c>
      <c r="P5" s="22">
        <f t="shared" si="0"/>
        <v>1719074.6</v>
      </c>
      <c r="Q5" s="23">
        <f t="shared" si="0"/>
        <v>1696</v>
      </c>
    </row>
    <row r="6" spans="1:19">
      <c r="A6" s="16" t="s">
        <v>10</v>
      </c>
      <c r="B6" s="20">
        <f>SUM(D6,F6,H6,J6,L6,N6,P6)</f>
        <v>213562.8</v>
      </c>
      <c r="C6" s="21">
        <f t="shared" ref="C6:C33" si="1">SUM(E6,G6,I6,K6,M6,O6,Q6)</f>
        <v>700</v>
      </c>
      <c r="D6" s="17">
        <v>17475</v>
      </c>
      <c r="E6" s="18">
        <v>110</v>
      </c>
      <c r="F6" s="17">
        <v>15694</v>
      </c>
      <c r="G6" s="18">
        <v>106</v>
      </c>
      <c r="H6" s="17">
        <v>63443</v>
      </c>
      <c r="I6" s="18">
        <v>192</v>
      </c>
      <c r="J6" s="17">
        <v>11433.7</v>
      </c>
      <c r="K6" s="18">
        <v>78</v>
      </c>
      <c r="L6" s="17">
        <v>7199</v>
      </c>
      <c r="M6" s="18">
        <v>79</v>
      </c>
      <c r="N6" s="17">
        <v>9716.1</v>
      </c>
      <c r="O6" s="18">
        <v>20</v>
      </c>
      <c r="P6" s="17">
        <v>88602</v>
      </c>
      <c r="Q6" s="18">
        <v>115</v>
      </c>
    </row>
    <row r="7" spans="1:19">
      <c r="A7" s="16" t="s">
        <v>11</v>
      </c>
      <c r="B7" s="20">
        <f t="shared" ref="B7:B33" si="2">SUM(D7,F7,H7,J7,L7,N7,P7)</f>
        <v>43413.5</v>
      </c>
      <c r="C7" s="21">
        <f t="shared" si="1"/>
        <v>140</v>
      </c>
      <c r="D7" s="17">
        <v>307</v>
      </c>
      <c r="E7" s="18">
        <v>12</v>
      </c>
      <c r="F7" s="17">
        <v>158</v>
      </c>
      <c r="G7" s="18">
        <v>5</v>
      </c>
      <c r="H7" s="17">
        <v>32156</v>
      </c>
      <c r="I7" s="18">
        <v>86</v>
      </c>
      <c r="J7" s="17">
        <v>253</v>
      </c>
      <c r="K7" s="18">
        <v>5</v>
      </c>
      <c r="L7" s="17">
        <v>4261.5</v>
      </c>
      <c r="M7" s="18">
        <v>19</v>
      </c>
      <c r="N7" s="17">
        <v>0</v>
      </c>
      <c r="O7" s="18">
        <v>0</v>
      </c>
      <c r="P7" s="17">
        <v>6278</v>
      </c>
      <c r="Q7" s="18">
        <v>13</v>
      </c>
    </row>
    <row r="8" spans="1:19">
      <c r="A8" s="16" t="s">
        <v>12</v>
      </c>
      <c r="B8" s="20">
        <f t="shared" si="2"/>
        <v>0</v>
      </c>
      <c r="C8" s="21">
        <f t="shared" si="1"/>
        <v>0</v>
      </c>
      <c r="D8" s="17">
        <v>0</v>
      </c>
      <c r="E8" s="18">
        <v>0</v>
      </c>
      <c r="F8" s="17">
        <v>0</v>
      </c>
      <c r="G8" s="18">
        <v>0</v>
      </c>
      <c r="H8" s="17">
        <v>0</v>
      </c>
      <c r="I8" s="18">
        <v>0</v>
      </c>
      <c r="J8" s="17">
        <v>0</v>
      </c>
      <c r="K8" s="18">
        <v>0</v>
      </c>
      <c r="L8" s="17">
        <v>0</v>
      </c>
      <c r="M8" s="18">
        <v>0</v>
      </c>
      <c r="N8" s="17">
        <v>0</v>
      </c>
      <c r="O8" s="18">
        <v>0</v>
      </c>
      <c r="P8" s="17">
        <v>0</v>
      </c>
      <c r="Q8" s="18">
        <v>0</v>
      </c>
    </row>
    <row r="9" spans="1:19">
      <c r="A9" s="16" t="s">
        <v>13</v>
      </c>
      <c r="B9" s="20">
        <f t="shared" si="2"/>
        <v>0</v>
      </c>
      <c r="C9" s="21">
        <f t="shared" si="1"/>
        <v>0</v>
      </c>
      <c r="D9" s="17">
        <v>0</v>
      </c>
      <c r="E9" s="18">
        <v>0</v>
      </c>
      <c r="F9" s="17">
        <v>0</v>
      </c>
      <c r="G9" s="18">
        <v>0</v>
      </c>
      <c r="H9" s="17">
        <v>0</v>
      </c>
      <c r="I9" s="18">
        <v>0</v>
      </c>
      <c r="J9" s="17">
        <v>0</v>
      </c>
      <c r="K9" s="18">
        <v>0</v>
      </c>
      <c r="L9" s="17">
        <v>0</v>
      </c>
      <c r="M9" s="18">
        <v>0</v>
      </c>
      <c r="N9" s="17">
        <v>0</v>
      </c>
      <c r="O9" s="18">
        <v>0</v>
      </c>
      <c r="P9" s="17">
        <v>0</v>
      </c>
      <c r="Q9" s="18">
        <v>0</v>
      </c>
    </row>
    <row r="10" spans="1:19">
      <c r="A10" s="16" t="s">
        <v>14</v>
      </c>
      <c r="B10" s="20">
        <f t="shared" si="2"/>
        <v>1732144.7</v>
      </c>
      <c r="C10" s="21">
        <f t="shared" si="1"/>
        <v>516</v>
      </c>
      <c r="D10" s="17">
        <v>19779</v>
      </c>
      <c r="E10" s="18">
        <v>60</v>
      </c>
      <c r="F10" s="17">
        <v>17804</v>
      </c>
      <c r="G10" s="18">
        <v>17</v>
      </c>
      <c r="H10" s="17">
        <v>899874</v>
      </c>
      <c r="I10" s="18">
        <v>216</v>
      </c>
      <c r="J10" s="17">
        <v>21478.6</v>
      </c>
      <c r="K10" s="18">
        <v>41</v>
      </c>
      <c r="L10" s="17">
        <v>109955.1</v>
      </c>
      <c r="M10" s="18">
        <v>73</v>
      </c>
      <c r="N10" s="17">
        <v>132519</v>
      </c>
      <c r="O10" s="18">
        <v>35</v>
      </c>
      <c r="P10" s="17">
        <v>530735</v>
      </c>
      <c r="Q10" s="18">
        <v>74</v>
      </c>
    </row>
    <row r="11" spans="1:19">
      <c r="A11" s="16" t="s">
        <v>15</v>
      </c>
      <c r="B11" s="20">
        <f t="shared" si="2"/>
        <v>0</v>
      </c>
      <c r="C11" s="21">
        <f t="shared" si="1"/>
        <v>0</v>
      </c>
      <c r="D11" s="17">
        <v>0</v>
      </c>
      <c r="E11" s="18">
        <v>0</v>
      </c>
      <c r="F11" s="17">
        <v>0</v>
      </c>
      <c r="G11" s="18">
        <v>0</v>
      </c>
      <c r="H11" s="17">
        <v>0</v>
      </c>
      <c r="I11" s="18">
        <v>0</v>
      </c>
      <c r="J11" s="17">
        <v>0</v>
      </c>
      <c r="K11" s="18">
        <v>0</v>
      </c>
      <c r="L11" s="17">
        <v>0</v>
      </c>
      <c r="M11" s="18">
        <v>0</v>
      </c>
      <c r="N11" s="17">
        <v>0</v>
      </c>
      <c r="O11" s="18">
        <v>0</v>
      </c>
      <c r="P11" s="17">
        <v>0</v>
      </c>
      <c r="Q11" s="18">
        <v>0</v>
      </c>
    </row>
    <row r="12" spans="1:19">
      <c r="A12" s="16" t="s">
        <v>16</v>
      </c>
      <c r="B12" s="20">
        <f t="shared" si="2"/>
        <v>0</v>
      </c>
      <c r="C12" s="21">
        <f t="shared" si="1"/>
        <v>0</v>
      </c>
      <c r="D12" s="17">
        <v>0</v>
      </c>
      <c r="E12" s="18">
        <v>0</v>
      </c>
      <c r="F12" s="17">
        <v>0</v>
      </c>
      <c r="G12" s="18">
        <v>0</v>
      </c>
      <c r="H12" s="17">
        <v>0</v>
      </c>
      <c r="I12" s="18">
        <v>0</v>
      </c>
      <c r="J12" s="17">
        <v>0</v>
      </c>
      <c r="K12" s="18">
        <v>0</v>
      </c>
      <c r="L12" s="17">
        <v>0</v>
      </c>
      <c r="M12" s="18">
        <v>0</v>
      </c>
      <c r="N12" s="17">
        <v>0</v>
      </c>
      <c r="O12" s="18">
        <v>0</v>
      </c>
      <c r="P12" s="17">
        <v>0</v>
      </c>
      <c r="Q12" s="18">
        <v>0</v>
      </c>
    </row>
    <row r="13" spans="1:19">
      <c r="A13" s="16" t="s">
        <v>17</v>
      </c>
      <c r="B13" s="20">
        <f t="shared" si="2"/>
        <v>10796723.5</v>
      </c>
      <c r="C13" s="21">
        <f t="shared" si="1"/>
        <v>43436</v>
      </c>
      <c r="D13" s="17">
        <v>1178607.3</v>
      </c>
      <c r="E13" s="18">
        <v>7282</v>
      </c>
      <c r="F13" s="17">
        <v>2200132</v>
      </c>
      <c r="G13" s="18">
        <v>9085</v>
      </c>
      <c r="H13" s="17">
        <v>1434007</v>
      </c>
      <c r="I13" s="18">
        <v>2792</v>
      </c>
      <c r="J13" s="17">
        <v>1547665.4</v>
      </c>
      <c r="K13" s="18">
        <v>5785</v>
      </c>
      <c r="L13" s="17">
        <v>3758781.5</v>
      </c>
      <c r="M13" s="18">
        <v>16841</v>
      </c>
      <c r="N13" s="17">
        <v>379161.3</v>
      </c>
      <c r="O13" s="18">
        <v>640</v>
      </c>
      <c r="P13" s="17">
        <v>298369</v>
      </c>
      <c r="Q13" s="18">
        <v>1011</v>
      </c>
    </row>
    <row r="14" spans="1:19">
      <c r="A14" s="16" t="s">
        <v>18</v>
      </c>
      <c r="B14" s="20">
        <f t="shared" si="2"/>
        <v>1171753.0999999999</v>
      </c>
      <c r="C14" s="21">
        <f t="shared" si="1"/>
        <v>409</v>
      </c>
      <c r="D14" s="17">
        <v>274.39999999999998</v>
      </c>
      <c r="E14" s="18">
        <v>1</v>
      </c>
      <c r="F14" s="17">
        <v>117832</v>
      </c>
      <c r="G14" s="18">
        <v>6</v>
      </c>
      <c r="H14" s="17">
        <v>406193</v>
      </c>
      <c r="I14" s="18">
        <v>73</v>
      </c>
      <c r="J14" s="17">
        <v>371764.3</v>
      </c>
      <c r="K14" s="18">
        <v>239</v>
      </c>
      <c r="L14" s="17">
        <v>275466</v>
      </c>
      <c r="M14" s="18">
        <v>89</v>
      </c>
      <c r="N14" s="17">
        <v>0</v>
      </c>
      <c r="O14" s="18">
        <v>0</v>
      </c>
      <c r="P14" s="17">
        <v>223.4</v>
      </c>
      <c r="Q14" s="18">
        <v>1</v>
      </c>
    </row>
    <row r="15" spans="1:19">
      <c r="A15" s="16" t="s">
        <v>19</v>
      </c>
      <c r="B15" s="20">
        <f t="shared" si="2"/>
        <v>1860657.7</v>
      </c>
      <c r="C15" s="21">
        <f t="shared" si="1"/>
        <v>406</v>
      </c>
      <c r="D15" s="17">
        <v>53922</v>
      </c>
      <c r="E15" s="18">
        <v>9</v>
      </c>
      <c r="F15" s="17">
        <v>346611.8</v>
      </c>
      <c r="G15" s="18">
        <v>18</v>
      </c>
      <c r="H15" s="17">
        <v>304492.7</v>
      </c>
      <c r="I15" s="18">
        <v>18</v>
      </c>
      <c r="J15" s="17">
        <v>863436.4</v>
      </c>
      <c r="K15" s="18">
        <v>312</v>
      </c>
      <c r="L15" s="17">
        <v>179685.9</v>
      </c>
      <c r="M15" s="18">
        <v>31</v>
      </c>
      <c r="N15" s="17">
        <v>78678.3</v>
      </c>
      <c r="O15" s="18">
        <v>10</v>
      </c>
      <c r="P15" s="17">
        <v>33830.6</v>
      </c>
      <c r="Q15" s="18">
        <v>8</v>
      </c>
    </row>
    <row r="16" spans="1:19">
      <c r="A16" s="16" t="s">
        <v>20</v>
      </c>
      <c r="B16" s="20">
        <f t="shared" si="2"/>
        <v>67464.400000000009</v>
      </c>
      <c r="C16" s="21">
        <f t="shared" si="1"/>
        <v>166</v>
      </c>
      <c r="D16" s="17">
        <v>5264.6</v>
      </c>
      <c r="E16" s="18">
        <v>17</v>
      </c>
      <c r="F16" s="17">
        <v>10547.4</v>
      </c>
      <c r="G16" s="18">
        <v>25</v>
      </c>
      <c r="H16" s="17">
        <v>7604.9</v>
      </c>
      <c r="I16" s="18">
        <v>17</v>
      </c>
      <c r="J16" s="17">
        <v>6472.9</v>
      </c>
      <c r="K16" s="18">
        <v>13</v>
      </c>
      <c r="L16" s="17">
        <v>34535</v>
      </c>
      <c r="M16" s="18">
        <v>88</v>
      </c>
      <c r="N16" s="17">
        <v>422</v>
      </c>
      <c r="O16" s="18">
        <v>1</v>
      </c>
      <c r="P16" s="17">
        <v>2617.6</v>
      </c>
      <c r="Q16" s="18">
        <v>5</v>
      </c>
    </row>
    <row r="17" spans="1:17">
      <c r="A17" s="16" t="s">
        <v>1</v>
      </c>
      <c r="B17" s="20">
        <f t="shared" si="2"/>
        <v>77582.700000000012</v>
      </c>
      <c r="C17" s="21">
        <f t="shared" si="1"/>
        <v>89</v>
      </c>
      <c r="D17" s="17">
        <v>5735.8</v>
      </c>
      <c r="E17" s="18">
        <v>11</v>
      </c>
      <c r="F17" s="17">
        <v>16916.3</v>
      </c>
      <c r="G17" s="18">
        <v>15</v>
      </c>
      <c r="H17" s="17">
        <v>13393.7</v>
      </c>
      <c r="I17" s="18">
        <v>10</v>
      </c>
      <c r="J17" s="17">
        <v>17487.5</v>
      </c>
      <c r="K17" s="18">
        <v>21</v>
      </c>
      <c r="L17" s="17">
        <v>19476.3</v>
      </c>
      <c r="M17" s="18">
        <v>24</v>
      </c>
      <c r="N17" s="17">
        <v>873.8</v>
      </c>
      <c r="O17" s="18">
        <v>1</v>
      </c>
      <c r="P17" s="17">
        <v>3699.3</v>
      </c>
      <c r="Q17" s="18">
        <v>7</v>
      </c>
    </row>
    <row r="18" spans="1:17">
      <c r="A18" s="16" t="s">
        <v>21</v>
      </c>
      <c r="B18" s="20">
        <f t="shared" si="2"/>
        <v>38004.800000000003</v>
      </c>
      <c r="C18" s="21">
        <f t="shared" si="1"/>
        <v>25</v>
      </c>
      <c r="D18" s="17">
        <v>1686.1</v>
      </c>
      <c r="E18" s="18">
        <v>6</v>
      </c>
      <c r="F18" s="17">
        <v>7097.1</v>
      </c>
      <c r="G18" s="18">
        <v>6</v>
      </c>
      <c r="H18" s="17">
        <v>11650</v>
      </c>
      <c r="I18" s="18">
        <v>1</v>
      </c>
      <c r="J18" s="17">
        <v>17571.599999999999</v>
      </c>
      <c r="K18" s="18">
        <v>12</v>
      </c>
      <c r="L18" s="17">
        <v>0</v>
      </c>
      <c r="M18" s="18">
        <v>0</v>
      </c>
      <c r="N18" s="17">
        <v>0</v>
      </c>
      <c r="O18" s="18">
        <v>0</v>
      </c>
      <c r="P18" s="17">
        <v>0</v>
      </c>
      <c r="Q18" s="18">
        <v>0</v>
      </c>
    </row>
    <row r="19" spans="1:17">
      <c r="A19" s="16" t="s">
        <v>22</v>
      </c>
      <c r="B19" s="20">
        <f t="shared" si="2"/>
        <v>5014827.0999999996</v>
      </c>
      <c r="C19" s="21">
        <f t="shared" si="1"/>
        <v>7818</v>
      </c>
      <c r="D19" s="17">
        <v>549531.1</v>
      </c>
      <c r="E19" s="18">
        <v>1238</v>
      </c>
      <c r="F19" s="17">
        <v>924193.6</v>
      </c>
      <c r="G19" s="18">
        <v>1419</v>
      </c>
      <c r="H19" s="17">
        <v>880092.3</v>
      </c>
      <c r="I19" s="18">
        <v>1058</v>
      </c>
      <c r="J19" s="17">
        <v>787439.3</v>
      </c>
      <c r="K19" s="18">
        <v>1028</v>
      </c>
      <c r="L19" s="17">
        <v>1462725.3</v>
      </c>
      <c r="M19" s="18">
        <v>2624</v>
      </c>
      <c r="N19" s="17">
        <v>170404.4</v>
      </c>
      <c r="O19" s="18">
        <v>93</v>
      </c>
      <c r="P19" s="17">
        <v>240441.1</v>
      </c>
      <c r="Q19" s="18">
        <v>358</v>
      </c>
    </row>
    <row r="20" spans="1:17">
      <c r="A20" s="16" t="s">
        <v>23</v>
      </c>
      <c r="B20" s="20">
        <f t="shared" si="2"/>
        <v>244722.5</v>
      </c>
      <c r="C20" s="21">
        <f t="shared" si="1"/>
        <v>478</v>
      </c>
      <c r="D20" s="17">
        <v>96283.8</v>
      </c>
      <c r="E20" s="18">
        <v>230</v>
      </c>
      <c r="F20" s="17">
        <v>15967.5</v>
      </c>
      <c r="G20" s="18">
        <v>11</v>
      </c>
      <c r="H20" s="17">
        <v>15216</v>
      </c>
      <c r="I20" s="18">
        <v>16</v>
      </c>
      <c r="J20" s="17">
        <v>50081.7</v>
      </c>
      <c r="K20" s="18">
        <v>166</v>
      </c>
      <c r="L20" s="17">
        <v>67173.5</v>
      </c>
      <c r="M20" s="18">
        <v>55</v>
      </c>
      <c r="N20" s="17">
        <v>0</v>
      </c>
      <c r="O20" s="18">
        <v>0</v>
      </c>
      <c r="P20" s="17">
        <v>0</v>
      </c>
      <c r="Q20" s="18">
        <v>0</v>
      </c>
    </row>
    <row r="21" spans="1:17">
      <c r="A21" s="16" t="s">
        <v>24</v>
      </c>
      <c r="B21" s="20">
        <f t="shared" si="2"/>
        <v>54658.5</v>
      </c>
      <c r="C21" s="21">
        <f t="shared" si="1"/>
        <v>10</v>
      </c>
      <c r="D21" s="17">
        <v>0</v>
      </c>
      <c r="E21" s="18">
        <v>0</v>
      </c>
      <c r="F21" s="17">
        <v>30229</v>
      </c>
      <c r="G21" s="18">
        <v>1</v>
      </c>
      <c r="H21" s="17">
        <v>24429.5</v>
      </c>
      <c r="I21" s="18">
        <v>9</v>
      </c>
      <c r="J21" s="17">
        <v>0</v>
      </c>
      <c r="K21" s="18">
        <v>0</v>
      </c>
      <c r="L21" s="17">
        <v>0</v>
      </c>
      <c r="M21" s="18">
        <v>0</v>
      </c>
      <c r="N21" s="17">
        <v>0</v>
      </c>
      <c r="O21" s="18">
        <v>0</v>
      </c>
      <c r="P21" s="17">
        <v>0</v>
      </c>
      <c r="Q21" s="18">
        <v>0</v>
      </c>
    </row>
    <row r="22" spans="1:17">
      <c r="A22" s="16" t="s">
        <v>25</v>
      </c>
      <c r="B22" s="20">
        <f t="shared" si="2"/>
        <v>9780</v>
      </c>
      <c r="C22" s="21">
        <f t="shared" si="1"/>
        <v>16</v>
      </c>
      <c r="D22" s="17">
        <v>0</v>
      </c>
      <c r="E22" s="18">
        <v>0</v>
      </c>
      <c r="F22" s="17">
        <v>0</v>
      </c>
      <c r="G22" s="18">
        <v>0</v>
      </c>
      <c r="H22" s="17">
        <v>0</v>
      </c>
      <c r="I22" s="18">
        <v>0</v>
      </c>
      <c r="J22" s="17">
        <v>0</v>
      </c>
      <c r="K22" s="18">
        <v>0</v>
      </c>
      <c r="L22" s="17">
        <v>2337</v>
      </c>
      <c r="M22" s="18">
        <v>4</v>
      </c>
      <c r="N22" s="17">
        <v>6267</v>
      </c>
      <c r="O22" s="18">
        <v>9</v>
      </c>
      <c r="P22" s="17">
        <v>1176</v>
      </c>
      <c r="Q22" s="18">
        <v>3</v>
      </c>
    </row>
    <row r="23" spans="1:17">
      <c r="A23" s="16" t="s">
        <v>26</v>
      </c>
      <c r="B23" s="20">
        <f t="shared" si="2"/>
        <v>82001.600000000006</v>
      </c>
      <c r="C23" s="21">
        <f t="shared" si="1"/>
        <v>163</v>
      </c>
      <c r="D23" s="17">
        <v>15579.6</v>
      </c>
      <c r="E23" s="18">
        <v>12</v>
      </c>
      <c r="F23" s="17">
        <v>24365.599999999999</v>
      </c>
      <c r="G23" s="18">
        <v>14</v>
      </c>
      <c r="H23" s="17">
        <v>16282</v>
      </c>
      <c r="I23" s="18">
        <v>35</v>
      </c>
      <c r="J23" s="17">
        <v>3479.5</v>
      </c>
      <c r="K23" s="18">
        <v>23</v>
      </c>
      <c r="L23" s="17">
        <v>20406.2</v>
      </c>
      <c r="M23" s="18">
        <v>71</v>
      </c>
      <c r="N23" s="17">
        <v>302.10000000000002</v>
      </c>
      <c r="O23" s="18">
        <v>6</v>
      </c>
      <c r="P23" s="17">
        <v>1586.6</v>
      </c>
      <c r="Q23" s="18">
        <v>2</v>
      </c>
    </row>
    <row r="24" spans="1:17">
      <c r="A24" s="16" t="s">
        <v>27</v>
      </c>
      <c r="B24" s="20">
        <f t="shared" si="2"/>
        <v>942966.29999999993</v>
      </c>
      <c r="C24" s="21">
        <f t="shared" si="1"/>
        <v>31</v>
      </c>
      <c r="D24" s="17">
        <v>0</v>
      </c>
      <c r="E24" s="18">
        <v>0</v>
      </c>
      <c r="F24" s="17">
        <v>224315</v>
      </c>
      <c r="G24" s="18">
        <v>11</v>
      </c>
      <c r="H24" s="17">
        <v>718615.6</v>
      </c>
      <c r="I24" s="18">
        <v>19</v>
      </c>
      <c r="J24" s="17">
        <v>35.700000000000003</v>
      </c>
      <c r="K24" s="18">
        <v>1</v>
      </c>
      <c r="L24" s="17"/>
      <c r="M24" s="18"/>
      <c r="N24" s="17">
        <v>0</v>
      </c>
      <c r="O24" s="18">
        <v>0</v>
      </c>
      <c r="P24" s="17">
        <v>0</v>
      </c>
      <c r="Q24" s="18">
        <v>0</v>
      </c>
    </row>
    <row r="25" spans="1:17">
      <c r="A25" s="16" t="s">
        <v>28</v>
      </c>
      <c r="B25" s="20">
        <f t="shared" si="2"/>
        <v>0</v>
      </c>
      <c r="C25" s="21">
        <f t="shared" si="1"/>
        <v>0</v>
      </c>
      <c r="D25" s="17">
        <v>0</v>
      </c>
      <c r="E25" s="18">
        <v>0</v>
      </c>
      <c r="F25" s="17">
        <v>0</v>
      </c>
      <c r="G25" s="18">
        <v>0</v>
      </c>
      <c r="H25" s="17">
        <v>0</v>
      </c>
      <c r="I25" s="18">
        <v>0</v>
      </c>
      <c r="J25" s="17">
        <v>0</v>
      </c>
      <c r="K25" s="18">
        <v>0</v>
      </c>
      <c r="L25" s="17">
        <v>0</v>
      </c>
      <c r="M25" s="18">
        <v>0</v>
      </c>
      <c r="N25" s="17">
        <v>0</v>
      </c>
      <c r="O25" s="18">
        <v>0</v>
      </c>
      <c r="P25" s="17">
        <v>0</v>
      </c>
      <c r="Q25" s="18">
        <v>0</v>
      </c>
    </row>
    <row r="26" spans="1:17">
      <c r="A26" s="16" t="s">
        <v>29</v>
      </c>
      <c r="B26" s="20">
        <f t="shared" si="2"/>
        <v>109860.3</v>
      </c>
      <c r="C26" s="21">
        <f t="shared" si="1"/>
        <v>17</v>
      </c>
      <c r="D26" s="17">
        <v>0</v>
      </c>
      <c r="E26" s="18">
        <v>0</v>
      </c>
      <c r="F26" s="17">
        <v>463.1</v>
      </c>
      <c r="G26" s="18">
        <v>1</v>
      </c>
      <c r="H26" s="17">
        <v>52071</v>
      </c>
      <c r="I26" s="18">
        <v>3</v>
      </c>
      <c r="J26" s="17">
        <v>22943</v>
      </c>
      <c r="K26" s="18">
        <v>7</v>
      </c>
      <c r="L26" s="17">
        <v>10108</v>
      </c>
      <c r="M26" s="18">
        <v>3</v>
      </c>
      <c r="N26" s="17">
        <v>0</v>
      </c>
      <c r="O26" s="18">
        <v>0</v>
      </c>
      <c r="P26" s="17">
        <v>24275.200000000001</v>
      </c>
      <c r="Q26" s="18">
        <v>3</v>
      </c>
    </row>
    <row r="27" spans="1:17">
      <c r="A27" s="16" t="s">
        <v>30</v>
      </c>
      <c r="B27" s="20">
        <f t="shared" si="2"/>
        <v>590448.9</v>
      </c>
      <c r="C27" s="21">
        <f t="shared" si="1"/>
        <v>168</v>
      </c>
      <c r="D27" s="17">
        <v>102279.6</v>
      </c>
      <c r="E27" s="18">
        <v>34</v>
      </c>
      <c r="F27" s="17">
        <v>99785.4</v>
      </c>
      <c r="G27" s="18">
        <v>26</v>
      </c>
      <c r="H27" s="17">
        <v>64582.3</v>
      </c>
      <c r="I27" s="18">
        <v>26</v>
      </c>
      <c r="J27" s="17">
        <v>67850.100000000006</v>
      </c>
      <c r="K27" s="18">
        <v>9</v>
      </c>
      <c r="L27" s="17">
        <v>152452.5</v>
      </c>
      <c r="M27" s="18">
        <v>23</v>
      </c>
      <c r="N27" s="17">
        <v>88921.2</v>
      </c>
      <c r="O27" s="18">
        <v>43</v>
      </c>
      <c r="P27" s="17">
        <v>14577.8</v>
      </c>
      <c r="Q27" s="18">
        <v>7</v>
      </c>
    </row>
    <row r="28" spans="1:17">
      <c r="A28" s="16" t="s">
        <v>31</v>
      </c>
      <c r="B28" s="20">
        <f t="shared" si="2"/>
        <v>442139.39999999997</v>
      </c>
      <c r="C28" s="21">
        <f t="shared" si="1"/>
        <v>64</v>
      </c>
      <c r="D28" s="17">
        <v>36734.6</v>
      </c>
      <c r="E28" s="18">
        <v>22</v>
      </c>
      <c r="F28" s="17">
        <v>0</v>
      </c>
      <c r="G28" s="18">
        <v>0</v>
      </c>
      <c r="H28" s="17">
        <v>0</v>
      </c>
      <c r="I28" s="18">
        <v>0</v>
      </c>
      <c r="J28" s="17">
        <v>0</v>
      </c>
      <c r="K28" s="18">
        <v>0</v>
      </c>
      <c r="L28" s="17">
        <v>0</v>
      </c>
      <c r="M28" s="18">
        <v>0</v>
      </c>
      <c r="N28" s="17">
        <v>0</v>
      </c>
      <c r="O28" s="18">
        <v>0</v>
      </c>
      <c r="P28" s="17">
        <v>405404.8</v>
      </c>
      <c r="Q28" s="18">
        <v>42</v>
      </c>
    </row>
    <row r="29" spans="1:17">
      <c r="A29" s="16" t="s">
        <v>32</v>
      </c>
      <c r="B29" s="20">
        <f t="shared" si="2"/>
        <v>0</v>
      </c>
      <c r="C29" s="21">
        <f t="shared" si="1"/>
        <v>0</v>
      </c>
      <c r="D29" s="17">
        <v>0</v>
      </c>
      <c r="E29" s="18">
        <v>0</v>
      </c>
      <c r="F29" s="17">
        <v>0</v>
      </c>
      <c r="G29" s="18">
        <v>0</v>
      </c>
      <c r="H29" s="17">
        <v>0</v>
      </c>
      <c r="I29" s="18">
        <v>0</v>
      </c>
      <c r="J29" s="17">
        <v>0</v>
      </c>
      <c r="K29" s="18">
        <v>0</v>
      </c>
      <c r="L29" s="17">
        <v>0</v>
      </c>
      <c r="M29" s="18">
        <v>0</v>
      </c>
      <c r="N29" s="17">
        <v>0</v>
      </c>
      <c r="O29" s="18">
        <v>0</v>
      </c>
      <c r="P29" s="17">
        <v>0</v>
      </c>
      <c r="Q29" s="18">
        <v>0</v>
      </c>
    </row>
    <row r="30" spans="1:17">
      <c r="A30" s="16" t="s">
        <v>33</v>
      </c>
      <c r="B30" s="20">
        <f t="shared" si="2"/>
        <v>135486.30000000002</v>
      </c>
      <c r="C30" s="21">
        <f t="shared" si="1"/>
        <v>137</v>
      </c>
      <c r="D30" s="17">
        <v>17777.900000000001</v>
      </c>
      <c r="E30" s="18">
        <v>27</v>
      </c>
      <c r="F30" s="17">
        <v>9743.4</v>
      </c>
      <c r="G30" s="18">
        <v>14</v>
      </c>
      <c r="H30" s="17">
        <v>8239.4</v>
      </c>
      <c r="I30" s="18">
        <v>11</v>
      </c>
      <c r="J30" s="17">
        <v>23365.4</v>
      </c>
      <c r="K30" s="18">
        <v>15</v>
      </c>
      <c r="L30" s="17">
        <v>55422.1</v>
      </c>
      <c r="M30" s="18">
        <v>54</v>
      </c>
      <c r="N30" s="17">
        <v>12805.4</v>
      </c>
      <c r="O30" s="18">
        <v>6</v>
      </c>
      <c r="P30" s="17">
        <v>8132.7</v>
      </c>
      <c r="Q30" s="18">
        <v>10</v>
      </c>
    </row>
    <row r="31" spans="1:17">
      <c r="A31" s="16" t="s">
        <v>34</v>
      </c>
      <c r="B31" s="20">
        <f t="shared" si="2"/>
        <v>26076.1</v>
      </c>
      <c r="C31" s="21">
        <f t="shared" si="1"/>
        <v>15</v>
      </c>
      <c r="D31" s="17">
        <v>0</v>
      </c>
      <c r="E31" s="18">
        <v>0</v>
      </c>
      <c r="F31" s="17">
        <v>0</v>
      </c>
      <c r="G31" s="18">
        <v>0</v>
      </c>
      <c r="H31" s="17">
        <v>0</v>
      </c>
      <c r="I31" s="18">
        <v>0</v>
      </c>
      <c r="J31" s="17">
        <v>0</v>
      </c>
      <c r="K31" s="18">
        <v>0</v>
      </c>
      <c r="L31" s="17">
        <v>0</v>
      </c>
      <c r="M31" s="18">
        <v>0</v>
      </c>
      <c r="N31" s="17">
        <v>0</v>
      </c>
      <c r="O31" s="18">
        <v>0</v>
      </c>
      <c r="P31" s="17">
        <v>26076.1</v>
      </c>
      <c r="Q31" s="18">
        <v>15</v>
      </c>
    </row>
    <row r="32" spans="1:17">
      <c r="A32" s="16" t="s">
        <v>35</v>
      </c>
      <c r="B32" s="20">
        <f t="shared" si="2"/>
        <v>8482</v>
      </c>
      <c r="C32" s="21">
        <f t="shared" si="1"/>
        <v>7</v>
      </c>
      <c r="D32" s="17">
        <v>298</v>
      </c>
      <c r="E32" s="18">
        <v>2</v>
      </c>
      <c r="F32" s="17">
        <v>50</v>
      </c>
      <c r="G32" s="18">
        <v>1</v>
      </c>
      <c r="H32" s="17">
        <v>4336</v>
      </c>
      <c r="I32" s="18">
        <v>2</v>
      </c>
      <c r="J32" s="17">
        <v>0</v>
      </c>
      <c r="K32" s="18">
        <v>0</v>
      </c>
      <c r="L32" s="17">
        <v>0</v>
      </c>
      <c r="M32" s="18">
        <v>0</v>
      </c>
      <c r="N32" s="17">
        <v>199</v>
      </c>
      <c r="O32" s="18">
        <v>1</v>
      </c>
      <c r="P32" s="17">
        <v>3599</v>
      </c>
      <c r="Q32" s="18">
        <v>1</v>
      </c>
    </row>
    <row r="33" spans="1:17">
      <c r="A33" s="16" t="s">
        <v>36</v>
      </c>
      <c r="B33" s="20">
        <f t="shared" si="2"/>
        <v>1171896.2</v>
      </c>
      <c r="C33" s="21">
        <f t="shared" si="1"/>
        <v>733</v>
      </c>
      <c r="D33" s="17">
        <v>14225.3</v>
      </c>
      <c r="E33" s="18">
        <v>94</v>
      </c>
      <c r="F33" s="17">
        <v>149174</v>
      </c>
      <c r="G33" s="18">
        <v>124</v>
      </c>
      <c r="H33" s="17">
        <v>915825.3</v>
      </c>
      <c r="I33" s="18">
        <v>234</v>
      </c>
      <c r="J33" s="17">
        <v>22373.9</v>
      </c>
      <c r="K33" s="18">
        <v>100</v>
      </c>
      <c r="L33" s="17">
        <v>19525.3</v>
      </c>
      <c r="M33" s="18">
        <v>140</v>
      </c>
      <c r="N33" s="17">
        <v>21322</v>
      </c>
      <c r="O33" s="18">
        <v>20</v>
      </c>
      <c r="P33" s="17">
        <v>29450.400000000001</v>
      </c>
      <c r="Q33" s="18">
        <v>21</v>
      </c>
    </row>
  </sheetData>
  <mergeCells count="9">
    <mergeCell ref="A3:A4"/>
    <mergeCell ref="B3:C3"/>
    <mergeCell ref="D3:E3"/>
    <mergeCell ref="F3:G3"/>
    <mergeCell ref="P3:Q3"/>
    <mergeCell ref="H3:I3"/>
    <mergeCell ref="J3:K3"/>
    <mergeCell ref="L3:M3"/>
    <mergeCell ref="N3:O3"/>
  </mergeCells>
  <phoneticPr fontId="2" type="noConversion"/>
  <pageMargins left="0.19685039370078741" right="0.19685039370078741" top="0.59055118110236227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지적공부등록지현황</vt:lpstr>
    </vt:vector>
  </TitlesOfParts>
  <Company>민원지적과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강미경</dc:creator>
  <cp:lastModifiedBy>Master</cp:lastModifiedBy>
  <cp:lastPrinted>2011-09-01T01:52:02Z</cp:lastPrinted>
  <dcterms:created xsi:type="dcterms:W3CDTF">2005-05-09T01:43:51Z</dcterms:created>
  <dcterms:modified xsi:type="dcterms:W3CDTF">2018-01-02T01:07:20Z</dcterms:modified>
</cp:coreProperties>
</file>